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<sst xmlns="http://schemas.openxmlformats.org/spreadsheetml/2006/main" count="15" uniqueCount="13">
  <si>
    <t>№ п/п</t>
  </si>
  <si>
    <t>Технические характеристики (марка, ГОСТ,ТУ, сорт, размер)</t>
  </si>
  <si>
    <t>Наименование продукции (работы, услуги)</t>
  </si>
  <si>
    <t>Приложение № 3</t>
  </si>
  <si>
    <t>Начальная (максимальная) цена единицы продукции,
руб.</t>
  </si>
  <si>
    <t>Начальная (максимальная) цена в год,
руб.</t>
  </si>
  <si>
    <t>Ед.-ца изм.</t>
  </si>
  <si>
    <t>шт</t>
  </si>
  <si>
    <t>Количество</t>
  </si>
  <si>
    <t xml:space="preserve">Сетка хирургическая для лечения стрессового недержания мочи у женщин </t>
  </si>
  <si>
    <t>Техническое задание</t>
  </si>
  <si>
    <t xml:space="preserve">1.1 Описание Стерильный сетчатый эндопротез из нерассасывающегося синтетического материала (например, полипропилена), предназначенный для постоянной имплантации (через трансобтураторный, трансвагинальный, позадилобковый или надлобковый доступ) для поддержки уретры у женщин при стрессовом недержании мочи, возникшем в результате гипермобильности уретры и/или недостаточности внутреннего сфинктера. Он обычно содержит шовный материал для установки, который может содержать рассасывающиеся полимерные материалы. Изделие может называться поддерживающей повязкой, лентой или субфасциальным гамаком, который можно предварительно подогнать или обрезать до желаемого размера/формы. Также могут прилагаться одноразовые изделия (например, иглы, интродьюсеры), необходимые для имплантации. 
  Урологическая лента, должна быть предназначена для хирургического лечения недержания мочи у женщин.
Лента должна быть изготовлена из монофиламентной термопластичной полимерной нити. 
Толщина нити не менее 0,16 мм.      Поверхностная плотность ленты не менее 65 г/м².        Пористость ленты не менее 65%. Пористая структура должна сводить  к минимуму риск бактериальной инфекции.      Ширина функционального участка ленты не менее 9 мм не более 1,3 см.     Длина функционального участка ленты не менее 450мм     Окислительность перманганата калия не более 0,25 мг O²/г.
Края ленты должны иметь петельчатое плетение, которое не должны  травмировать биологические ткани при установке ленты. На обоих краях лента должен быть аппликатор длинной не менее 35 мм.
Ручки должны быть изготовлены из прочной полипропиленовой монофиламентной нити линейной массой не менее 640 dtex, нить должна быть окрашена в контрастный по отношению к крови цвет.
Прочность ручки на разрыв не менее 90Н        Толщина нити ручки – не менее 0,3мм.              Каждая ручка должна быть связана с лентой многоразовым сплетением, что должно увеличивать силу на разрыв:     Сила вырывания ручки не менее 30Н      Длина ручки не менее 500 мм.
Упаковка: должна быть тройная упаковка двойной пакет бумага-пленка и картонная коробка, которая  должна обеспечивать сохранность изделия и его стерильность. Каждый бумажно-пленочный пакет должен иметь V-образный шов и вырез для большого пальца, которые должны облегчать его вскрытие. При вскрытии упаковка не должна быть повреждена, поскольку пленка должна легко отделяется от бумаги, не образуя пыли. Качество ламината из пленки на лицевой части блистера должен давать возможность легко идентифицировать ее содержимое. Наличие индикаторов, размещенных на бумаге под пленкой (в области спайки) должно информировать о том, что изделие было подвержено стерилизации. Упаковка должна отвечать требованиям, предъявляемым к медицинским стерилизационным упаковочным материалам ГОСТ ISO 11607-1-2018 "Упаковка для медицинских изделий, подлежащих финишной стерилизации. Часть 1. Требования к материалам, барьерным системам для стерилизации и упаковочным системам" и ГОСТ ISO 11140-1-2011 Стерилизация медицинской продукции. Химические индикаторы. На двойном бумажно-плёночном пакете должна быть этикетка, содержащая полную идентификацию изделия и состава. Дополнительно на упаковке должна быть размещена этикетка типа TAG в количестве не менее 2-х штук,  для учета расходных материалов, а также для отслеживания партии и проведения проверки в случае возникновения претензий. На этикетке типа TAG должна быть указана следующая информация: артикул изделия, номер ЛОТ (партии), срок годности, название производителя.
</t>
  </si>
  <si>
    <t xml:space="preserve">1.1 Описание Стерильный сетчатый эндопротез из нерассасывающегося синтетического материала (например, полипропилена), предназначенный для постоянной имплантации (через трансобтураторный, трансвагинальный, позадилобковый или надлобковый доступ) для поддержки уретры у женщин при стрессовом недержании мочи, возникшем в результате гипермобильности уретры и/или недостаточности внутреннего сфинктера. Он обычно содержит шовный материал для установки, который может содержать рассасывающиеся полимерные материалы. Изделие может называться поддерживающей повязкой, лентой или субфасциальным гамаком, который можно предварительно подогнать или обрезать до желаемого размера/формы. Также могут прилагаться одноразовые изделия (например, иглы, интродьюсеры), необходимые для имплантации    
1.2 Назначение 
Применяется   для однократного хирургического лечения стрессового недержания мочи у женщин. Особенностью эндопротеза является  возможность регулировки степени натяжения и ослабления после установки имплантата   Возможность регулировки положения петли после имплантации позволяет снизить частоту обструктивных осложнений и повысить эффективность операций
1.3 Форма эндопротеза  эндопротез-лента с атравматичными краями в виде замкнутых петель по всей длине из поливинилиденфторидных (ПВДФ) мононитей   Для восстановления связочного аппарата уретры и атравматичной установки в ткани, а также для обеспечания возможности атравматичной регулировки положения в тканях, для снижения риска болевого синдрома и эрозий
1.4 Должен состоять т из прозрачных и синих нитей. Последние расположены полосами продольно наличие   Для визуализации положения эндопротеза в ране в присутствии крови
1.5 Материал мононити Полипропиленовая и поливинилиденфторидная (ПВДФ)   Для предотвращения отторжения эндопротеза, а также обеспечения мягкости краев за счет ПВДФ нитей
1.5.1 Диаметр нитей, мм   ≥ 0,1  и  ≤ 0,16  Для улучшенной интеграции тканей    1.5.2 Толщина, мм   ≥ 0,5 и  ≤ 0,6      1.5.3 Объемная пористость, %   ≥ 70  и  ≤ 75    1.5.4 Поверхностная плотность, г/м2   ≥ 60  и  ≤ 75  
1.6 Ширина эндопротеза, см   ≥ 1  и  ≤ 1,1 Для оптимального поддержания уретры         1.7 Длина эндопротеза, см   ≥ 20  и  ≤ 45 Оптимальная длина для установки через обтураторные мембраны в трансобтураторном положении 
1.8 Макропористая структура  Наличие   Для облегчения прорастания тканями, минимизации эрозии ткани и инфекционных осложнений
1,9 Регулируемые нити контрастного цвета к виду крови Наличие ≥2 Для возможности регулировки степени ослабления на следующие сутки после установки
1.10 Петлеобразные проводники из хирургических нитей  Наличие   Для упрощения техники выполнения операции, а также  для регулировки степени натяжения на следующие сутки после установки. 
1.10.1 Длина петлеобразных проводников, см   ≥ 30 и  ≤ 40 Оптимальная длина для фиксации импланта к проводнику
1.11 Край эндопротеза выполнен в виде округлых замкнутых петель Наличие   Для безопасности введения (для отсутсвия повреждения окружающих тканей) . Точность натяжения и простота установки ввиду отсутствия чехлов.
1.11.1 Материал замкнутых петель округлой формы Поливинилиденфторид (ПВДФ)   Атравматичность для окружающих тканей при проведении импланта и в послеоперационном  периоде
1.11.2 Размер замкнутых петель округлой формы, мм   ≥2 Атравматичность для окружающих тканей при проведении импланта и в послеоперационном  периоде
1.12 Стерилизация наличие   Эндопротез одноразового использования и не подлежит повторной установке
1.13 Упаковка  двойная, стерильная   Для сохранения стерильности изделия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</si>
</sst>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00"/>
    <numFmt numFmtId="182" formatCode="0.0000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9"/>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1" fillId="20" borderId="1">
      <alignment horizontal="left"/>
      <protection/>
    </xf>
    <xf numFmtId="4" fontId="6" fillId="0" borderId="2" applyNumberFormat="0" applyProtection="0">
      <alignment horizontal="right" vertical="center"/>
    </xf>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3" applyNumberFormat="0" applyAlignment="0" applyProtection="0"/>
    <xf numFmtId="0" fontId="34" fillId="28" borderId="4" applyNumberFormat="0" applyAlignment="0" applyProtection="0"/>
    <xf numFmtId="0" fontId="35" fillId="28" borderId="3"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 fillId="0" borderId="0">
      <alignment/>
      <protection/>
    </xf>
    <xf numFmtId="0" fontId="31" fillId="0" borderId="0">
      <alignment/>
      <protection/>
    </xf>
    <xf numFmtId="0" fontId="3" fillId="0" borderId="0">
      <alignment/>
      <protection/>
    </xf>
    <xf numFmtId="0" fontId="3" fillId="0" borderId="0">
      <alignment/>
      <protection/>
    </xf>
    <xf numFmtId="0" fontId="31" fillId="0" borderId="0">
      <alignment/>
      <protection/>
    </xf>
    <xf numFmtId="0" fontId="44"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7" fillId="0" borderId="11" applyNumberFormat="0" applyFill="0" applyAlignment="0" applyProtection="0"/>
    <xf numFmtId="0" fontId="8"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3" borderId="0" applyNumberFormat="0" applyBorder="0" applyAlignment="0" applyProtection="0"/>
  </cellStyleXfs>
  <cellXfs count="37">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4" xfId="0" applyNumberFormat="1" applyFont="1" applyFill="1" applyBorder="1" applyAlignment="1">
      <alignment horizontal="center" vertical="center" wrapText="1"/>
    </xf>
    <xf numFmtId="4" fontId="5" fillId="0" borderId="15" xfId="0" applyNumberFormat="1" applyFont="1" applyBorder="1" applyAlignment="1">
      <alignment horizontal="center" vertical="center" wrapText="1"/>
    </xf>
    <xf numFmtId="4" fontId="2" fillId="0" borderId="16"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11" fillId="34"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1" fontId="9" fillId="0" borderId="14"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top" wrapText="1"/>
    </xf>
    <xf numFmtId="171" fontId="5" fillId="0" borderId="0" xfId="69" applyFont="1" applyAlignment="1">
      <alignment horizontal="center" vertical="center" wrapText="1"/>
    </xf>
    <xf numFmtId="171" fontId="2" fillId="0" borderId="16" xfId="69" applyFont="1" applyFill="1" applyBorder="1" applyAlignment="1">
      <alignment horizontal="center" vertical="center" wrapText="1"/>
    </xf>
    <xf numFmtId="1" fontId="5" fillId="0" borderId="0" xfId="0" applyNumberFormat="1" applyFont="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0" fontId="9" fillId="2" borderId="13"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7" xfId="0" applyNumberFormat="1" applyFont="1" applyFill="1" applyBorder="1" applyAlignment="1" applyProtection="1">
      <alignment horizontal="center" vertical="center" wrapText="1"/>
      <protection locked="0"/>
    </xf>
    <xf numFmtId="2" fontId="5" fillId="0" borderId="14" xfId="0" applyNumberFormat="1" applyFont="1" applyFill="1" applyBorder="1" applyAlignment="1" applyProtection="1">
      <alignment horizontal="left" vertical="top" wrapText="1"/>
      <protection locked="0"/>
    </xf>
    <xf numFmtId="2" fontId="5" fillId="0" borderId="14" xfId="0" applyNumberFormat="1" applyFont="1" applyFill="1" applyBorder="1" applyAlignment="1" applyProtection="1">
      <alignment horizontal="left"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3"/>
  <sheetViews>
    <sheetView tabSelected="1" zoomScale="70" zoomScaleNormal="70" zoomScaleSheetLayoutView="75" zoomScalePageLayoutView="0" workbookViewId="0" topLeftCell="A7">
      <selection activeCell="A10" sqref="A10"/>
    </sheetView>
  </sheetViews>
  <sheetFormatPr defaultColWidth="9.00390625" defaultRowHeight="12.75"/>
  <cols>
    <col min="1" max="1" width="5.00390625" style="2" customWidth="1"/>
    <col min="2" max="2" width="32.875" style="2" customWidth="1"/>
    <col min="3" max="3" width="216.75390625" style="1" customWidth="1"/>
    <col min="4" max="4" width="12.75390625" style="1" customWidth="1"/>
    <col min="5" max="5" width="8.625" style="1" customWidth="1"/>
    <col min="6" max="6" width="9.125" style="1" customWidth="1"/>
    <col min="7" max="7" width="18.75390625" style="1" customWidth="1"/>
    <col min="8" max="8" width="9.125" style="1" customWidth="1"/>
    <col min="9" max="12" width="17.75390625" style="22" hidden="1" customWidth="1"/>
    <col min="13" max="13" width="19.875" style="1" hidden="1" customWidth="1"/>
    <col min="14" max="14" width="9.125" style="1" hidden="1" customWidth="1"/>
    <col min="15" max="16384" width="9.125" style="1" customWidth="1"/>
  </cols>
  <sheetData>
    <row r="1" spans="1:7" ht="20.25" customHeight="1">
      <c r="A1" s="4"/>
      <c r="B1" s="4"/>
      <c r="C1" s="4"/>
      <c r="G1" s="7" t="s">
        <v>3</v>
      </c>
    </row>
    <row r="2" spans="1:5" ht="20.25" customHeight="1">
      <c r="A2" s="8" t="s">
        <v>10</v>
      </c>
      <c r="B2" s="8"/>
      <c r="C2" s="8"/>
      <c r="D2" s="8"/>
      <c r="E2" s="8"/>
    </row>
    <row r="3" ht="7.5" customHeight="1"/>
    <row r="4" spans="1:7" ht="28.5" customHeight="1">
      <c r="A4" s="29" t="s">
        <v>0</v>
      </c>
      <c r="B4" s="29" t="s">
        <v>2</v>
      </c>
      <c r="C4" s="32" t="s">
        <v>1</v>
      </c>
      <c r="D4" s="25" t="s">
        <v>4</v>
      </c>
      <c r="E4" s="25" t="s">
        <v>6</v>
      </c>
      <c r="F4" s="28" t="s">
        <v>8</v>
      </c>
      <c r="G4" s="25" t="s">
        <v>5</v>
      </c>
    </row>
    <row r="5" spans="1:7" ht="52.5" customHeight="1">
      <c r="A5" s="30"/>
      <c r="B5" s="30"/>
      <c r="C5" s="33"/>
      <c r="D5" s="26"/>
      <c r="E5" s="26"/>
      <c r="F5" s="28"/>
      <c r="G5" s="26"/>
    </row>
    <row r="6" spans="1:7" ht="36.75" customHeight="1">
      <c r="A6" s="31"/>
      <c r="B6" s="31"/>
      <c r="C6" s="34"/>
      <c r="D6" s="27"/>
      <c r="E6" s="27"/>
      <c r="F6" s="28"/>
      <c r="G6" s="27"/>
    </row>
    <row r="7" spans="1:7" ht="15.75">
      <c r="A7" s="5">
        <v>1</v>
      </c>
      <c r="B7" s="5">
        <v>2</v>
      </c>
      <c r="C7" s="6">
        <v>3</v>
      </c>
      <c r="D7" s="6">
        <v>4</v>
      </c>
      <c r="E7" s="6">
        <v>5</v>
      </c>
      <c r="F7" s="6">
        <v>6</v>
      </c>
      <c r="G7" s="6">
        <v>7</v>
      </c>
    </row>
    <row r="8" spans="1:13" ht="409.5" customHeight="1">
      <c r="A8" s="19">
        <v>1</v>
      </c>
      <c r="B8" s="20" t="s">
        <v>9</v>
      </c>
      <c r="C8" s="35" t="s">
        <v>12</v>
      </c>
      <c r="D8" s="15">
        <v>18382</v>
      </c>
      <c r="E8" s="21" t="s">
        <v>7</v>
      </c>
      <c r="F8" s="21">
        <v>22</v>
      </c>
      <c r="G8" s="18">
        <v>404404</v>
      </c>
      <c r="I8" s="22" t="e">
        <f>C8*F8</f>
        <v>#VALUE!</v>
      </c>
      <c r="J8" s="22" t="e">
        <f>#REF!*F8</f>
        <v>#REF!</v>
      </c>
      <c r="K8" s="22" t="e">
        <f>#REF!*F8</f>
        <v>#REF!</v>
      </c>
      <c r="L8" s="22" t="e">
        <f>#REF!*F8</f>
        <v>#REF!</v>
      </c>
      <c r="M8" s="22" t="e">
        <f>#REF!*F8</f>
        <v>#REF!</v>
      </c>
    </row>
    <row r="9" spans="1:13" ht="351.75" customHeight="1">
      <c r="A9" s="19">
        <v>2</v>
      </c>
      <c r="B9" s="20" t="s">
        <v>9</v>
      </c>
      <c r="C9" s="36" t="s">
        <v>11</v>
      </c>
      <c r="D9" s="15">
        <v>19118.2</v>
      </c>
      <c r="E9" s="21" t="s">
        <v>7</v>
      </c>
      <c r="F9" s="21">
        <v>5</v>
      </c>
      <c r="G9" s="18">
        <v>95591</v>
      </c>
      <c r="I9" s="22" t="e">
        <f>C9*F9</f>
        <v>#VALUE!</v>
      </c>
      <c r="J9" s="22" t="e">
        <f>#REF!*F9</f>
        <v>#REF!</v>
      </c>
      <c r="K9" s="22" t="e">
        <f>#REF!*F9</f>
        <v>#REF!</v>
      </c>
      <c r="L9" s="22" t="e">
        <f>#REF!*F9</f>
        <v>#REF!</v>
      </c>
      <c r="M9" s="22" t="e">
        <f>#REF!*F9</f>
        <v>#REF!</v>
      </c>
    </row>
    <row r="10" spans="1:13" ht="15.75">
      <c r="A10" s="16"/>
      <c r="B10" s="17"/>
      <c r="C10" s="9"/>
      <c r="D10" s="13"/>
      <c r="E10" s="13"/>
      <c r="F10" s="12"/>
      <c r="G10" s="14">
        <v>499995</v>
      </c>
      <c r="I10" s="23" t="e">
        <f>SUM(I8:I9)</f>
        <v>#VALUE!</v>
      </c>
      <c r="J10" s="23" t="e">
        <f>SUM(J8:J9)</f>
        <v>#REF!</v>
      </c>
      <c r="K10" s="23" t="e">
        <f>SUM(K8:K9)</f>
        <v>#REF!</v>
      </c>
      <c r="L10" s="23" t="e">
        <f>SUM(L8:L9)</f>
        <v>#REF!</v>
      </c>
      <c r="M10" s="14" t="e">
        <f>SUM(M8:M9)</f>
        <v>#REF!</v>
      </c>
    </row>
    <row r="11" spans="1:12" s="3" customFormat="1" ht="34.5" customHeight="1">
      <c r="A11" s="10"/>
      <c r="B11" s="4"/>
      <c r="C11" s="11"/>
      <c r="D11" s="11"/>
      <c r="E11" s="11"/>
      <c r="F11" s="11"/>
      <c r="H11" s="1"/>
      <c r="I11" s="22"/>
      <c r="J11" s="22"/>
      <c r="K11" s="22"/>
      <c r="L11" s="22"/>
    </row>
    <row r="13" spans="2:18" ht="15.75">
      <c r="B13" s="24"/>
      <c r="C13" s="24"/>
      <c r="R13" s="2"/>
    </row>
  </sheetData>
  <sheetProtection/>
  <mergeCells count="8">
    <mergeCell ref="A4:A6"/>
    <mergeCell ref="B4:B6"/>
    <mergeCell ref="C4:C6"/>
    <mergeCell ref="G4:G6"/>
    <mergeCell ref="F4:F6"/>
    <mergeCell ref="E4:E6"/>
    <mergeCell ref="D4:D6"/>
    <mergeCell ref="B13:C13"/>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2022-09-27T14:28:59Z</cp:lastPrinted>
  <dcterms:created xsi:type="dcterms:W3CDTF">2011-08-16T14:08:10Z</dcterms:created>
  <dcterms:modified xsi:type="dcterms:W3CDTF">2022-09-28T07:42:52Z</dcterms:modified>
  <cp:category/>
  <cp:version/>
  <cp:contentType/>
  <cp:contentStatus/>
</cp:coreProperties>
</file>